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rrisi2\OneDrive - Novartis Pharma AG\Desktop\EuDraCT PhD\"/>
    </mc:Choice>
  </mc:AlternateContent>
  <xr:revisionPtr revIDLastSave="0" documentId="8_{06C8972D-B65B-4428-908A-54180A6E0209}" xr6:coauthVersionLast="46" xr6:coauthVersionMax="46" xr10:uidLastSave="{00000000-0000-0000-0000-000000000000}"/>
  <bookViews>
    <workbookView xWindow="-110" yWindow="-110" windowWidth="19420" windowHeight="10420" xr2:uid="{CDE1F33A-598C-44CC-B6D0-420D8652359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20" i="1" l="1"/>
  <c r="R20" i="1"/>
  <c r="S20" i="1" s="1"/>
  <c r="Q20" i="1"/>
  <c r="U13" i="1"/>
  <c r="T13" i="1"/>
  <c r="S13" i="1"/>
  <c r="R13" i="1"/>
  <c r="Q13" i="1"/>
  <c r="S6" i="1"/>
  <c r="R6" i="1"/>
  <c r="Q6" i="1"/>
</calcChain>
</file>

<file path=xl/sharedStrings.xml><?xml version="1.0" encoding="utf-8"?>
<sst xmlns="http://schemas.openxmlformats.org/spreadsheetml/2006/main" count="96" uniqueCount="30">
  <si>
    <t xml:space="preserve">Fructosamin (umol/L) </t>
  </si>
  <si>
    <t>Baseline</t>
  </si>
  <si>
    <t>Pt 01</t>
  </si>
  <si>
    <t>Pt 02</t>
  </si>
  <si>
    <t>Pt 03</t>
  </si>
  <si>
    <t>Pt 04</t>
  </si>
  <si>
    <t>Pt 05</t>
  </si>
  <si>
    <t>Pt 06</t>
  </si>
  <si>
    <t>Pt 08</t>
  </si>
  <si>
    <t>Pt 09</t>
  </si>
  <si>
    <t>Pt 10</t>
  </si>
  <si>
    <t>Pt 11</t>
  </si>
  <si>
    <t>Pt 12</t>
  </si>
  <si>
    <t>Pt 13</t>
  </si>
  <si>
    <t>Pt 14</t>
  </si>
  <si>
    <t>Pt 15</t>
  </si>
  <si>
    <t>Pt 16</t>
  </si>
  <si>
    <t>Mean</t>
  </si>
  <si>
    <t>SD</t>
  </si>
  <si>
    <t>SEM</t>
  </si>
  <si>
    <t>Treatment A</t>
  </si>
  <si>
    <t>A vs B</t>
  </si>
  <si>
    <t>A vs 0</t>
  </si>
  <si>
    <t>Treatment B</t>
  </si>
  <si>
    <t>B vs 0</t>
  </si>
  <si>
    <t>Patient</t>
  </si>
  <si>
    <t>periode 1</t>
  </si>
  <si>
    <t>periode 2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</si>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</sst>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charset val="1"/>
    </font>
    <font>
      <b/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5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2" fillId="0" borderId="8" xfId="0" applyFont="1" applyBorder="1"/>
    <xf numFmtId="0" fontId="3" fillId="0" borderId="8" xfId="0" applyFont="1" applyBorder="1" applyAlignment="1">
      <alignment horizontal="right" vertical="top" wrapText="1"/>
    </xf>
    <xf numFmtId="1" fontId="0" fillId="0" borderId="9" xfId="0" applyNumberFormat="1" applyBorder="1"/>
    <xf numFmtId="1" fontId="0" fillId="0" borderId="4" xfId="0" applyNumberFormat="1" applyBorder="1"/>
    <xf numFmtId="1" fontId="0" fillId="0" borderId="10" xfId="0" applyNumberFormat="1" applyBorder="1"/>
    <xf numFmtId="1" fontId="0" fillId="0" borderId="0" xfId="0" applyNumberFormat="1"/>
    <xf numFmtId="0" fontId="1" fillId="2" borderId="0" xfId="0" applyFont="1" applyFill="1"/>
    <xf numFmtId="1" fontId="1" fillId="0" borderId="5" xfId="0" applyNumberFormat="1" applyFont="1" applyBorder="1"/>
    <xf numFmtId="1" fontId="1" fillId="0" borderId="6" xfId="0" applyNumberFormat="1" applyFont="1" applyBorder="1"/>
    <xf numFmtId="1" fontId="1" fillId="0" borderId="7" xfId="0" applyNumberFormat="1" applyFont="1" applyBorder="1"/>
    <xf numFmtId="0" fontId="4" fillId="0" borderId="8" xfId="0" applyFont="1" applyBorder="1"/>
    <xf numFmtId="0" fontId="4" fillId="0" borderId="8" xfId="0" applyFont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75708-60D6-495A-8EA3-C8F6B5F7177C}">
  <dimension ref="A1:U39"/>
  <sheetViews>
    <sheetView tabSelected="1" zoomScale="70" zoomScaleNormal="70" workbookViewId="0">
      <selection sqref="A1:XFD1048576"/>
    </sheetView>
  </sheetViews>
  <sheetFormatPr defaultRowHeight="12.5" x14ac:dyDescent="0.25"/>
  <sheetData>
    <row r="1" spans="1:21" x14ac:dyDescent="0.25">
      <c r="A1" t="s">
        <v>0</v>
      </c>
    </row>
    <row r="3" spans="1:21" ht="13" x14ac:dyDescent="0.3">
      <c r="A3" s="1" t="s">
        <v>1</v>
      </c>
    </row>
    <row r="4" spans="1:21" ht="13" thickBot="1" x14ac:dyDescent="0.3"/>
    <row r="5" spans="1:21" ht="13.5" thickBot="1" x14ac:dyDescent="0.35">
      <c r="A5" s="2"/>
      <c r="B5" s="3" t="s">
        <v>2</v>
      </c>
      <c r="C5" s="4" t="s">
        <v>3</v>
      </c>
      <c r="D5" s="4" t="s">
        <v>4</v>
      </c>
      <c r="E5" s="4" t="s">
        <v>5</v>
      </c>
      <c r="F5" s="4" t="s">
        <v>6</v>
      </c>
      <c r="G5" s="4" t="s">
        <v>7</v>
      </c>
      <c r="H5" s="4" t="s">
        <v>8</v>
      </c>
      <c r="I5" s="4" t="s">
        <v>9</v>
      </c>
      <c r="J5" s="4" t="s">
        <v>10</v>
      </c>
      <c r="K5" s="4" t="s">
        <v>11</v>
      </c>
      <c r="L5" s="4" t="s">
        <v>12</v>
      </c>
      <c r="M5" s="4" t="s">
        <v>13</v>
      </c>
      <c r="N5" s="4" t="s">
        <v>14</v>
      </c>
      <c r="O5" s="4" t="s">
        <v>15</v>
      </c>
      <c r="P5" s="5" t="s">
        <v>16</v>
      </c>
      <c r="Q5" s="6" t="s">
        <v>17</v>
      </c>
      <c r="R5" s="7" t="s">
        <v>18</v>
      </c>
      <c r="S5" s="8" t="s">
        <v>19</v>
      </c>
    </row>
    <row r="6" spans="1:21" ht="13.5" thickBot="1" x14ac:dyDescent="0.35">
      <c r="A6" s="2">
        <v>-30</v>
      </c>
      <c r="B6" s="9">
        <v>414</v>
      </c>
      <c r="C6" s="9">
        <v>292</v>
      </c>
      <c r="D6" s="9">
        <v>312</v>
      </c>
      <c r="E6" s="10">
        <v>311</v>
      </c>
      <c r="F6" s="10">
        <v>354</v>
      </c>
      <c r="G6" s="10">
        <v>240</v>
      </c>
      <c r="H6" s="10">
        <v>402</v>
      </c>
      <c r="I6" s="10">
        <v>237</v>
      </c>
      <c r="J6" s="10">
        <v>252</v>
      </c>
      <c r="K6" s="10">
        <v>296</v>
      </c>
      <c r="L6" s="10">
        <v>281</v>
      </c>
      <c r="M6" s="10">
        <v>263</v>
      </c>
      <c r="N6" s="10">
        <v>315</v>
      </c>
      <c r="O6" s="10">
        <v>180</v>
      </c>
      <c r="P6" s="10">
        <v>258</v>
      </c>
      <c r="Q6" s="11">
        <f>AVERAGE(B6:P6)</f>
        <v>293.8</v>
      </c>
      <c r="R6" s="12">
        <f>STDEV(B6:P6)</f>
        <v>62.149818986059756</v>
      </c>
      <c r="S6" s="13">
        <f>R6/SQRT(15)</f>
        <v>16.047014260187662</v>
      </c>
    </row>
    <row r="7" spans="1:21" x14ac:dyDescent="0.25">
      <c r="Q7" s="14"/>
      <c r="R7" s="14"/>
      <c r="S7" s="14"/>
    </row>
    <row r="8" spans="1:21" x14ac:dyDescent="0.25">
      <c r="Q8" s="14"/>
      <c r="R8" s="14"/>
      <c r="S8" s="14"/>
    </row>
    <row r="9" spans="1:21" x14ac:dyDescent="0.25">
      <c r="Q9" s="14"/>
      <c r="R9" s="14"/>
      <c r="S9" s="14"/>
    </row>
    <row r="10" spans="1:21" ht="13" x14ac:dyDescent="0.3">
      <c r="A10" s="15" t="s">
        <v>20</v>
      </c>
      <c r="Q10" s="14"/>
      <c r="R10" s="14"/>
      <c r="S10" s="14"/>
    </row>
    <row r="11" spans="1:21" ht="13" thickBot="1" x14ac:dyDescent="0.3">
      <c r="Q11" s="14"/>
      <c r="R11" s="14"/>
      <c r="S11" s="14"/>
    </row>
    <row r="12" spans="1:21" ht="13.5" thickBot="1" x14ac:dyDescent="0.35">
      <c r="A12" s="2"/>
      <c r="B12" s="3" t="s">
        <v>2</v>
      </c>
      <c r="C12" s="4" t="s">
        <v>3</v>
      </c>
      <c r="D12" s="4" t="s">
        <v>4</v>
      </c>
      <c r="E12" s="4" t="s">
        <v>5</v>
      </c>
      <c r="F12" s="4" t="s">
        <v>6</v>
      </c>
      <c r="G12" s="4" t="s">
        <v>7</v>
      </c>
      <c r="H12" s="4" t="s">
        <v>8</v>
      </c>
      <c r="I12" s="4" t="s">
        <v>9</v>
      </c>
      <c r="J12" s="4" t="s">
        <v>10</v>
      </c>
      <c r="K12" s="4" t="s">
        <v>11</v>
      </c>
      <c r="L12" s="4" t="s">
        <v>12</v>
      </c>
      <c r="M12" s="4" t="s">
        <v>13</v>
      </c>
      <c r="N12" s="4" t="s">
        <v>14</v>
      </c>
      <c r="O12" s="4" t="s">
        <v>15</v>
      </c>
      <c r="P12" s="5" t="s">
        <v>16</v>
      </c>
      <c r="Q12" s="16" t="s">
        <v>17</v>
      </c>
      <c r="R12" s="17" t="s">
        <v>18</v>
      </c>
      <c r="S12" s="18" t="s">
        <v>19</v>
      </c>
      <c r="T12" s="1" t="s">
        <v>21</v>
      </c>
      <c r="U12" s="1" t="s">
        <v>22</v>
      </c>
    </row>
    <row r="13" spans="1:21" ht="13.5" thickBot="1" x14ac:dyDescent="0.35">
      <c r="A13" s="2">
        <v>-30</v>
      </c>
      <c r="B13" s="9">
        <v>394</v>
      </c>
      <c r="C13" s="9">
        <v>331</v>
      </c>
      <c r="D13" s="9">
        <v>308</v>
      </c>
      <c r="E13" s="10">
        <v>257</v>
      </c>
      <c r="F13" s="10">
        <v>279</v>
      </c>
      <c r="G13" s="10">
        <v>230</v>
      </c>
      <c r="H13" s="10">
        <v>495</v>
      </c>
      <c r="I13" s="10">
        <v>256</v>
      </c>
      <c r="J13" s="10">
        <v>252</v>
      </c>
      <c r="K13" s="10">
        <v>286</v>
      </c>
      <c r="L13" s="10">
        <v>294</v>
      </c>
      <c r="M13" s="10">
        <v>253</v>
      </c>
      <c r="N13" s="10">
        <v>361</v>
      </c>
      <c r="O13" s="10">
        <v>188</v>
      </c>
      <c r="P13" s="10">
        <v>253</v>
      </c>
      <c r="Q13" s="11">
        <f>AVERAGE(B13:P13)</f>
        <v>295.8</v>
      </c>
      <c r="R13" s="12">
        <f>STDEV(B13:P13)</f>
        <v>75.577018426805566</v>
      </c>
      <c r="S13" s="13">
        <f>R13/SQRT(15)</f>
        <v>19.513902248201934</v>
      </c>
      <c r="T13">
        <f>_xlfn.T.TEST(B13:P13,B20:P20,2,1)</f>
        <v>0.1401109095415938</v>
      </c>
      <c r="U13">
        <f>_xlfn.T.TEST(B13:P13,B6:P6,2,1)</f>
        <v>0.84823272028834507</v>
      </c>
    </row>
    <row r="14" spans="1:21" x14ac:dyDescent="0.25">
      <c r="Q14" s="14"/>
      <c r="R14" s="14"/>
      <c r="S14" s="14"/>
    </row>
    <row r="15" spans="1:21" x14ac:dyDescent="0.25">
      <c r="Q15" s="14"/>
      <c r="R15" s="14"/>
      <c r="S15" s="14"/>
    </row>
    <row r="16" spans="1:21" x14ac:dyDescent="0.25">
      <c r="Q16" s="14"/>
      <c r="R16" s="14"/>
      <c r="S16" s="14"/>
    </row>
    <row r="17" spans="1:20" ht="13" x14ac:dyDescent="0.3">
      <c r="A17" s="1" t="s">
        <v>23</v>
      </c>
      <c r="Q17" s="14"/>
      <c r="R17" s="14"/>
      <c r="S17" s="14"/>
    </row>
    <row r="18" spans="1:20" ht="13" thickBot="1" x14ac:dyDescent="0.3">
      <c r="Q18" s="14"/>
      <c r="R18" s="14"/>
      <c r="S18" s="14"/>
    </row>
    <row r="19" spans="1:20" ht="13.5" thickBot="1" x14ac:dyDescent="0.35">
      <c r="A19" s="2"/>
      <c r="B19" s="3" t="s">
        <v>2</v>
      </c>
      <c r="C19" s="4" t="s">
        <v>3</v>
      </c>
      <c r="D19" s="4" t="s">
        <v>4</v>
      </c>
      <c r="E19" s="4" t="s">
        <v>5</v>
      </c>
      <c r="F19" s="4" t="s">
        <v>6</v>
      </c>
      <c r="G19" s="4" t="s">
        <v>7</v>
      </c>
      <c r="H19" s="4" t="s">
        <v>8</v>
      </c>
      <c r="I19" s="4" t="s">
        <v>9</v>
      </c>
      <c r="J19" s="4" t="s">
        <v>10</v>
      </c>
      <c r="K19" s="4" t="s">
        <v>11</v>
      </c>
      <c r="L19" s="4" t="s">
        <v>12</v>
      </c>
      <c r="M19" s="4" t="s">
        <v>13</v>
      </c>
      <c r="N19" s="4" t="s">
        <v>14</v>
      </c>
      <c r="O19" s="4" t="s">
        <v>15</v>
      </c>
      <c r="P19" s="5" t="s">
        <v>16</v>
      </c>
      <c r="Q19" s="16" t="s">
        <v>17</v>
      </c>
      <c r="R19" s="17" t="s">
        <v>18</v>
      </c>
      <c r="S19" s="18" t="s">
        <v>19</v>
      </c>
      <c r="T19" s="1" t="s">
        <v>24</v>
      </c>
    </row>
    <row r="20" spans="1:20" ht="13.5" thickBot="1" x14ac:dyDescent="0.35">
      <c r="A20" s="2">
        <v>-30</v>
      </c>
      <c r="B20" s="9">
        <v>341</v>
      </c>
      <c r="C20" s="9">
        <v>284</v>
      </c>
      <c r="D20" s="9">
        <v>286</v>
      </c>
      <c r="E20" s="10">
        <v>257</v>
      </c>
      <c r="F20" s="10">
        <v>284</v>
      </c>
      <c r="G20" s="10">
        <v>220</v>
      </c>
      <c r="H20" s="10">
        <v>299</v>
      </c>
      <c r="I20" s="10">
        <v>251</v>
      </c>
      <c r="J20" s="10">
        <v>271</v>
      </c>
      <c r="K20" s="10">
        <v>263</v>
      </c>
      <c r="L20" s="10">
        <v>250</v>
      </c>
      <c r="M20" s="10">
        <v>268</v>
      </c>
      <c r="N20" s="10">
        <v>420</v>
      </c>
      <c r="O20" s="10">
        <v>180</v>
      </c>
      <c r="P20" s="10">
        <v>224</v>
      </c>
      <c r="Q20" s="11">
        <f>AVERAGE(B20:P20)</f>
        <v>273.2</v>
      </c>
      <c r="R20" s="12">
        <f>STDEV(B20:P20)</f>
        <v>55.146817030282193</v>
      </c>
      <c r="S20" s="13">
        <f>R20/SQRT(15)</f>
        <v>14.238846930308698</v>
      </c>
      <c r="T20">
        <f>_xlfn.T.TEST(B20:P20,B6:P6,2,1)</f>
        <v>0.12435278997101064</v>
      </c>
    </row>
    <row r="23" spans="1:20" ht="14.5" x14ac:dyDescent="0.35">
      <c r="A23" s="19" t="s">
        <v>25</v>
      </c>
      <c r="B23" s="20" t="s">
        <v>26</v>
      </c>
      <c r="C23" s="20" t="s">
        <v>27</v>
      </c>
    </row>
    <row r="24" spans="1:20" ht="14.5" x14ac:dyDescent="0.35">
      <c r="A24" s="19">
        <v>1</v>
      </c>
      <c r="B24" s="21" t="s">
        <v>28</v>
      </c>
      <c r="C24" s="22" t="s">
        <v>29</v>
      </c>
      <c r="E24">
        <v>414</v>
      </c>
      <c r="F24">
        <v>292</v>
      </c>
      <c r="G24">
        <v>312</v>
      </c>
      <c r="H24">
        <v>311</v>
      </c>
      <c r="I24">
        <v>354</v>
      </c>
      <c r="J24">
        <v>240</v>
      </c>
      <c r="K24">
        <v>402</v>
      </c>
      <c r="L24">
        <v>237</v>
      </c>
      <c r="M24">
        <v>252</v>
      </c>
      <c r="N24">
        <v>296</v>
      </c>
      <c r="O24">
        <v>281</v>
      </c>
      <c r="P24">
        <v>263</v>
      </c>
      <c r="Q24">
        <v>315</v>
      </c>
      <c r="R24">
        <v>180</v>
      </c>
      <c r="S24">
        <v>258</v>
      </c>
    </row>
    <row r="25" spans="1:20" ht="14.5" x14ac:dyDescent="0.35">
      <c r="A25" s="19">
        <v>2</v>
      </c>
      <c r="B25" s="21" t="s">
        <v>28</v>
      </c>
      <c r="C25" s="22" t="s">
        <v>29</v>
      </c>
    </row>
    <row r="26" spans="1:20" ht="14.5" x14ac:dyDescent="0.35">
      <c r="A26" s="19">
        <v>3</v>
      </c>
      <c r="B26" s="22" t="s">
        <v>29</v>
      </c>
      <c r="C26" s="21" t="s">
        <v>28</v>
      </c>
      <c r="E26">
        <v>394</v>
      </c>
      <c r="F26">
        <v>331</v>
      </c>
      <c r="G26">
        <v>308</v>
      </c>
      <c r="H26">
        <v>257</v>
      </c>
      <c r="I26">
        <v>279</v>
      </c>
      <c r="J26">
        <v>230</v>
      </c>
      <c r="K26">
        <v>495</v>
      </c>
      <c r="L26">
        <v>256</v>
      </c>
      <c r="M26">
        <v>252</v>
      </c>
      <c r="N26">
        <v>286</v>
      </c>
      <c r="O26">
        <v>294</v>
      </c>
      <c r="P26">
        <v>253</v>
      </c>
      <c r="Q26">
        <v>361</v>
      </c>
      <c r="R26">
        <v>188</v>
      </c>
      <c r="S26">
        <v>253</v>
      </c>
    </row>
    <row r="27" spans="1:20" ht="14.5" x14ac:dyDescent="0.35">
      <c r="A27" s="19">
        <v>4</v>
      </c>
      <c r="B27" s="22" t="s">
        <v>29</v>
      </c>
      <c r="C27" s="21" t="s">
        <v>28</v>
      </c>
    </row>
    <row r="28" spans="1:20" ht="14.5" x14ac:dyDescent="0.35">
      <c r="A28" s="19">
        <v>5</v>
      </c>
      <c r="B28" s="22" t="s">
        <v>29</v>
      </c>
      <c r="C28" s="21" t="s">
        <v>28</v>
      </c>
      <c r="E28">
        <v>341</v>
      </c>
      <c r="F28">
        <v>284</v>
      </c>
      <c r="G28">
        <v>286</v>
      </c>
      <c r="H28">
        <v>257</v>
      </c>
      <c r="I28">
        <v>284</v>
      </c>
      <c r="J28">
        <v>220</v>
      </c>
      <c r="K28">
        <v>299</v>
      </c>
      <c r="L28">
        <v>251</v>
      </c>
      <c r="M28">
        <v>271</v>
      </c>
      <c r="N28">
        <v>263</v>
      </c>
      <c r="O28">
        <v>250</v>
      </c>
      <c r="P28">
        <v>268</v>
      </c>
      <c r="Q28">
        <v>420</v>
      </c>
      <c r="R28">
        <v>180</v>
      </c>
      <c r="S28">
        <v>224</v>
      </c>
    </row>
    <row r="29" spans="1:20" ht="14.5" x14ac:dyDescent="0.35">
      <c r="A29" s="19">
        <v>6</v>
      </c>
      <c r="B29" s="21" t="s">
        <v>28</v>
      </c>
      <c r="C29" s="22" t="s">
        <v>29</v>
      </c>
    </row>
    <row r="30" spans="1:20" ht="14.5" x14ac:dyDescent="0.35">
      <c r="A30" s="19">
        <v>7</v>
      </c>
      <c r="B30" s="21" t="s">
        <v>28</v>
      </c>
      <c r="C30" s="22" t="s">
        <v>29</v>
      </c>
    </row>
    <row r="31" spans="1:20" ht="14.5" x14ac:dyDescent="0.35">
      <c r="A31" s="19">
        <v>8</v>
      </c>
      <c r="B31" s="22" t="s">
        <v>29</v>
      </c>
      <c r="C31" s="21" t="s">
        <v>28</v>
      </c>
    </row>
    <row r="32" spans="1:20" ht="14.5" x14ac:dyDescent="0.35">
      <c r="A32" s="19">
        <v>9</v>
      </c>
      <c r="B32" s="21" t="s">
        <v>28</v>
      </c>
      <c r="C32" s="22" t="s">
        <v>29</v>
      </c>
    </row>
    <row r="33" spans="1:3" ht="14.5" x14ac:dyDescent="0.35">
      <c r="A33" s="19">
        <v>10</v>
      </c>
      <c r="B33" s="22" t="s">
        <v>29</v>
      </c>
      <c r="C33" s="21" t="s">
        <v>28</v>
      </c>
    </row>
    <row r="34" spans="1:3" ht="14.5" x14ac:dyDescent="0.35">
      <c r="A34" s="19">
        <v>11</v>
      </c>
      <c r="B34" s="21" t="s">
        <v>28</v>
      </c>
      <c r="C34" s="22" t="s">
        <v>29</v>
      </c>
    </row>
    <row r="35" spans="1:3" ht="14.5" x14ac:dyDescent="0.35">
      <c r="A35" s="19">
        <v>12</v>
      </c>
      <c r="B35" s="22" t="s">
        <v>29</v>
      </c>
      <c r="C35" s="21" t="s">
        <v>28</v>
      </c>
    </row>
    <row r="36" spans="1:3" ht="14.5" x14ac:dyDescent="0.35">
      <c r="A36" s="19">
        <v>13</v>
      </c>
      <c r="B36" s="22" t="s">
        <v>29</v>
      </c>
      <c r="C36" s="21" t="s">
        <v>28</v>
      </c>
    </row>
    <row r="37" spans="1:3" ht="14.5" x14ac:dyDescent="0.35">
      <c r="A37" s="19">
        <v>14</v>
      </c>
      <c r="B37" s="21" t="s">
        <v>28</v>
      </c>
      <c r="C37" s="22" t="s">
        <v>29</v>
      </c>
    </row>
    <row r="38" spans="1:3" ht="14.5" x14ac:dyDescent="0.35">
      <c r="A38" s="19">
        <v>15</v>
      </c>
      <c r="B38" s="21" t="s">
        <v>28</v>
      </c>
      <c r="C38" s="22" t="s">
        <v>29</v>
      </c>
    </row>
    <row r="39" spans="1:3" ht="14.5" x14ac:dyDescent="0.35">
      <c r="A39" s="19">
        <v>16</v>
      </c>
      <c r="B39" s="22" t="s">
        <v>29</v>
      </c>
      <c r="C39" s="21" t="s">
        <v>28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Harring, Signe</dc:creator>
  <cp:lastModifiedBy>Harring, Signe</cp:lastModifiedBy>
  <dcterms:created xsi:type="dcterms:W3CDTF">2021-11-14T13:29:03Z</dcterms:created>
  <dcterms:modified xsi:type="dcterms:W3CDTF">2021-11-14T13:29:57Z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c9bec58-8084-492e-8360-0e1cfe36408c_Enabled">
    <vt:lpwstr>true</vt:lpwstr>
  </property>
  <property fmtid="{D5CDD505-2E9C-101B-9397-08002B2CF9AE}" pid="3" name="MSIP_Label_3c9bec58-8084-492e-8360-0e1cfe36408c_SetDate">
    <vt:lpwstr>2021-11-14T13:29:03Z</vt:lpwstr>
  </property>
  <property fmtid="{D5CDD505-2E9C-101B-9397-08002B2CF9AE}" pid="4" name="MSIP_Label_3c9bec58-8084-492e-8360-0e1cfe36408c_Method">
    <vt:lpwstr>Standard</vt:lpwstr>
  </property>
  <property fmtid="{D5CDD505-2E9C-101B-9397-08002B2CF9AE}" pid="5" name="MSIP_Label_3c9bec58-8084-492e-8360-0e1cfe36408c_Name">
    <vt:lpwstr>Not Protected -Pilot</vt:lpwstr>
  </property>
  <property fmtid="{D5CDD505-2E9C-101B-9397-08002B2CF9AE}" pid="6" name="MSIP_Label_3c9bec58-8084-492e-8360-0e1cfe36408c_SiteId">
    <vt:lpwstr>f35a6974-607f-47d4-82d7-ff31d7dc53a5</vt:lpwstr>
  </property>
  <property fmtid="{D5CDD505-2E9C-101B-9397-08002B2CF9AE}" pid="7" name="MSIP_Label_3c9bec58-8084-492e-8360-0e1cfe36408c_ActionId">
    <vt:lpwstr>727727ea-278a-46a2-8577-45f93f8a9d34</vt:lpwstr>
  </property>
  <property fmtid="{D5CDD505-2E9C-101B-9397-08002B2CF9AE}" pid="8" name="MSIP_Label_3c9bec58-8084-492e-8360-0e1cfe36408c_ContentBits">
    <vt:lpwstr>0</vt:lpwstr>
  </property>
</Properties>
</file>